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2" activeTab="0"/>
  </bookViews>
  <sheets>
    <sheet name="Arkusz1" sheetId="1" r:id="rId1"/>
  </sheets>
  <definedNames>
    <definedName name="_xlnm.Print_Area" localSheetId="0">'Arkusz1'!$A$1:$J$61</definedName>
    <definedName name="Excel_BuiltIn_Print_Area" localSheetId="0">'Arkusz1'!$B$1:$J$61</definedName>
  </definedNames>
  <calcPr fullCalcOnLoad="1"/>
</workbook>
</file>

<file path=xl/sharedStrings.xml><?xml version="1.0" encoding="utf-8"?>
<sst xmlns="http://schemas.openxmlformats.org/spreadsheetml/2006/main" count="111" uniqueCount="79">
  <si>
    <t>Zleceniodawca:</t>
  </si>
  <si>
    <t xml:space="preserve"> </t>
  </si>
  <si>
    <t>Data i godzina dostawy:</t>
  </si>
  <si>
    <t>Miejsce dostawy:</t>
  </si>
  <si>
    <t>Wielkanoc 2020</t>
  </si>
  <si>
    <t>Nazwa</t>
  </si>
  <si>
    <t>cena netto</t>
  </si>
  <si>
    <t>cena brutto</t>
  </si>
  <si>
    <t>ilość</t>
  </si>
  <si>
    <t>wartość netto</t>
  </si>
  <si>
    <t>wartość brutto</t>
  </si>
  <si>
    <t>Ilość</t>
  </si>
  <si>
    <t>Gorące:</t>
  </si>
  <si>
    <t xml:space="preserve">Żur z jajem (bez kiełbasy) </t>
  </si>
  <si>
    <t>1 porcja</t>
  </si>
  <si>
    <t>Barszcz biały z białą kiełbasą</t>
  </si>
  <si>
    <t>Przekąski:</t>
  </si>
  <si>
    <t>schab w galarecie po warszawsku</t>
  </si>
  <si>
    <t>50 g</t>
  </si>
  <si>
    <t>schab w galarecie</t>
  </si>
  <si>
    <t>rolada z kurczaka z brokułami w galarecie</t>
  </si>
  <si>
    <t>indyk w maladze</t>
  </si>
  <si>
    <t>pierś z kurczaka w galarecie</t>
  </si>
  <si>
    <t>ozorek w galarecie</t>
  </si>
  <si>
    <t>befsztyk tatarski</t>
  </si>
  <si>
    <t>70 g</t>
  </si>
  <si>
    <t>tatar z łososia</t>
  </si>
  <si>
    <t xml:space="preserve">śledź w oleju                                                             </t>
  </si>
  <si>
    <t>30 g</t>
  </si>
  <si>
    <t xml:space="preserve">śledź w sosie tatarskim                                             </t>
  </si>
  <si>
    <t xml:space="preserve">śledź w śmietanie                                                     </t>
  </si>
  <si>
    <t xml:space="preserve">śledź rolmops                                                           </t>
  </si>
  <si>
    <t xml:space="preserve">30 g/30g </t>
  </si>
  <si>
    <t xml:space="preserve">śledź pod pierzynką                                         </t>
  </si>
  <si>
    <t>śledź  po kaszubsku</t>
  </si>
  <si>
    <t xml:space="preserve">ryba po grecku                                                </t>
  </si>
  <si>
    <t xml:space="preserve">ryba po japońsku </t>
  </si>
  <si>
    <t xml:space="preserve">sandacz w galarecie                                                 </t>
  </si>
  <si>
    <t xml:space="preserve">ryba faszerowana w galarecie </t>
  </si>
  <si>
    <t>35g</t>
  </si>
  <si>
    <t>jajo gotowane na twardo pokrojone na ćwiartki</t>
  </si>
  <si>
    <t>szt.</t>
  </si>
  <si>
    <t>jaja (1/2) po królewsku (faszerowane szynką)</t>
  </si>
  <si>
    <t>8 szt.</t>
  </si>
  <si>
    <t>jaja (1/2) w curry</t>
  </si>
  <si>
    <t>jaja (1/2) faszerowane pieczarką</t>
  </si>
  <si>
    <t xml:space="preserve">jaja (1/4) w kopertach z łososia                                   </t>
  </si>
  <si>
    <t>12 szt.</t>
  </si>
  <si>
    <t>pomidory faszerowane</t>
  </si>
  <si>
    <t>babeczki wytrawne faszerowane pastą jajeczną</t>
  </si>
  <si>
    <t>babeczki wytrawne faszerowane pasta serową</t>
  </si>
  <si>
    <t>babeczki wytrawne faszerowane pieczarką</t>
  </si>
  <si>
    <t xml:space="preserve">Ciasto francuskie z łososiem  i serem kozim </t>
  </si>
  <si>
    <t>24 szt</t>
  </si>
  <si>
    <t xml:space="preserve">Ciasto francuskie z suszonymi pomidorami i serem kozim </t>
  </si>
  <si>
    <t xml:space="preserve">Ciasto francuskie z serem kozim i melonem </t>
  </si>
  <si>
    <t>25 szt</t>
  </si>
  <si>
    <t>półmisek mięs pieczonych (schab, boczek, karkówka, pasztet)</t>
  </si>
  <si>
    <t>1 kg</t>
  </si>
  <si>
    <t>deska serów</t>
  </si>
  <si>
    <t>pieczywo</t>
  </si>
  <si>
    <t>porcja</t>
  </si>
  <si>
    <t>sałatka z kurczaka i ananasa</t>
  </si>
  <si>
    <t>sałatka z brukselki ze śliwką kanadyjską</t>
  </si>
  <si>
    <t>sałatka z wędzonego kurczaka z winogronami</t>
  </si>
  <si>
    <t xml:space="preserve">sałatka śledziowa                                                     </t>
  </si>
  <si>
    <t>1kg</t>
  </si>
  <si>
    <t xml:space="preserve">sałatka z tuńczyka                                                    </t>
  </si>
  <si>
    <t xml:space="preserve">sałatka jarzynowa                                                     </t>
  </si>
  <si>
    <t xml:space="preserve">sałatka meksykańska                                                </t>
  </si>
  <si>
    <t>sałatka z makaronu z serem feta i suszonymi pomidorami</t>
  </si>
  <si>
    <t>sałatka z kalafiora z czosnkiem</t>
  </si>
  <si>
    <t>sałatka z brokułów z serem feta</t>
  </si>
  <si>
    <t>Ciasto mix</t>
  </si>
  <si>
    <t>120g</t>
  </si>
  <si>
    <t>napoje różne</t>
  </si>
  <si>
    <t>0,5l</t>
  </si>
  <si>
    <t>Razem:</t>
  </si>
  <si>
    <t>Uwagi: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</si>
</sst>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\ #,##0.00&quot; zł &quot;;\-#,##0.00&quot; zł &quot;;&quot; -&quot;#&quot; zł &quot;;@\ "/>
    <numFmt numFmtId="167" formatCode="#,##0.00&quot; zł&quot;;[RED]\-#,##0.00&quot; zł&quot;"/>
    <numFmt numFmtId="168" formatCode="0"/>
  </numFmts>
  <fonts count="8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46"/>
      <name val="HelveticaNeueLT Com 43 LtEx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FranciscoLucas Llana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5" fontId="0" fillId="0" borderId="1" xfId="0" applyNumberFormat="1" applyFont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right" vertical="top" wrapText="1"/>
      <protection/>
    </xf>
    <xf numFmtId="164" fontId="5" fillId="0" borderId="2" xfId="0" applyFont="1" applyBorder="1" applyAlignment="1" applyProtection="1">
      <alignment horizontal="center" vertical="top" wrapText="1"/>
      <protection/>
    </xf>
    <xf numFmtId="164" fontId="6" fillId="0" borderId="3" xfId="0" applyFont="1" applyBorder="1" applyAlignment="1" applyProtection="1">
      <alignment horizontal="right" vertical="top" wrapText="1"/>
      <protection/>
    </xf>
    <xf numFmtId="164" fontId="5" fillId="0" borderId="3" xfId="0" applyFont="1" applyBorder="1" applyAlignment="1" applyProtection="1">
      <alignment horizontal="center" vertical="center" wrapText="1"/>
      <protection/>
    </xf>
    <xf numFmtId="165" fontId="5" fillId="0" borderId="3" xfId="0" applyNumberFormat="1" applyFont="1" applyBorder="1" applyAlignment="1" applyProtection="1">
      <alignment horizontal="center" vertical="center" wrapText="1"/>
      <protection/>
    </xf>
    <xf numFmtId="164" fontId="7" fillId="0" borderId="3" xfId="0" applyFont="1" applyBorder="1" applyAlignment="1" applyProtection="1">
      <alignment horizontal="center" vertical="center" wrapText="1"/>
      <protection/>
    </xf>
    <xf numFmtId="166" fontId="7" fillId="0" borderId="3" xfId="0" applyNumberFormat="1" applyFont="1" applyBorder="1" applyAlignment="1" applyProtection="1">
      <alignment horizontal="center" vertical="center" wrapText="1"/>
      <protection/>
    </xf>
    <xf numFmtId="164" fontId="7" fillId="0" borderId="4" xfId="0" applyFont="1" applyBorder="1" applyAlignment="1" applyProtection="1">
      <alignment horizontal="center" vertical="center" wrapText="1"/>
      <protection/>
    </xf>
    <xf numFmtId="164" fontId="5" fillId="0" borderId="5" xfId="0" applyFont="1" applyBorder="1" applyAlignment="1" applyProtection="1">
      <alignment horizontal="left" vertical="top" wrapText="1" indent="2"/>
      <protection/>
    </xf>
    <xf numFmtId="164" fontId="4" fillId="0" borderId="0" xfId="0" applyFont="1" applyAlignment="1" applyProtection="1">
      <alignment horizontal="right" vertical="top" wrapText="1"/>
      <protection/>
    </xf>
    <xf numFmtId="164" fontId="2" fillId="0" borderId="5" xfId="0" applyFont="1" applyBorder="1" applyAlignment="1" applyProtection="1">
      <alignment horizontal="left" vertical="top" wrapText="1" indent="2"/>
      <protection/>
    </xf>
    <xf numFmtId="164" fontId="2" fillId="0" borderId="6" xfId="0" applyFont="1" applyBorder="1" applyAlignment="1" applyProtection="1">
      <alignment horizontal="right" vertical="top" wrapText="1"/>
      <protection/>
    </xf>
    <xf numFmtId="167" fontId="2" fillId="0" borderId="6" xfId="0" applyNumberFormat="1" applyFont="1" applyBorder="1" applyAlignment="1" applyProtection="1">
      <alignment horizontal="right" vertical="top" wrapText="1"/>
      <protection/>
    </xf>
    <xf numFmtId="165" fontId="2" fillId="0" borderId="6" xfId="0" applyNumberFormat="1" applyFont="1" applyBorder="1" applyAlignment="1" applyProtection="1">
      <alignment horizontal="right" vertical="top" wrapText="1"/>
      <protection/>
    </xf>
    <xf numFmtId="168" fontId="0" fillId="0" borderId="6" xfId="0" applyNumberFormat="1" applyFont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6" fontId="0" fillId="0" borderId="6" xfId="0" applyNumberFormat="1" applyFont="1" applyBorder="1" applyAlignment="1" applyProtection="1">
      <alignment/>
      <protection/>
    </xf>
    <xf numFmtId="167" fontId="0" fillId="0" borderId="7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right" vertical="top" wrapText="1"/>
      <protection/>
    </xf>
    <xf numFmtId="164" fontId="0" fillId="0" borderId="0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167" fontId="0" fillId="0" borderId="8" xfId="0" applyNumberFormat="1" applyFont="1" applyBorder="1" applyAlignment="1" applyProtection="1">
      <alignment/>
      <protection/>
    </xf>
    <xf numFmtId="164" fontId="2" fillId="0" borderId="9" xfId="0" applyFont="1" applyBorder="1" applyAlignment="1" applyProtection="1">
      <alignment horizontal="left" vertical="top" wrapText="1" indent="2"/>
      <protection/>
    </xf>
    <xf numFmtId="164" fontId="2" fillId="0" borderId="10" xfId="0" applyFont="1" applyBorder="1" applyAlignment="1" applyProtection="1">
      <alignment horizontal="left" vertical="top" wrapText="1" indent="2"/>
      <protection/>
    </xf>
    <xf numFmtId="164" fontId="2" fillId="0" borderId="11" xfId="0" applyFont="1" applyBorder="1" applyAlignment="1" applyProtection="1">
      <alignment horizontal="right" vertical="top" wrapText="1"/>
      <protection/>
    </xf>
    <xf numFmtId="167" fontId="2" fillId="0" borderId="11" xfId="0" applyNumberFormat="1" applyFont="1" applyBorder="1" applyAlignment="1" applyProtection="1">
      <alignment horizontal="right" vertical="top" wrapText="1"/>
      <protection/>
    </xf>
    <xf numFmtId="165" fontId="2" fillId="0" borderId="11" xfId="0" applyNumberFormat="1" applyFont="1" applyBorder="1" applyAlignment="1" applyProtection="1">
      <alignment horizontal="right" vertical="top" wrapText="1"/>
      <protection/>
    </xf>
    <xf numFmtId="164" fontId="0" fillId="0" borderId="11" xfId="0" applyFont="1" applyBorder="1" applyAlignment="1" applyProtection="1">
      <alignment/>
      <protection locked="0"/>
    </xf>
    <xf numFmtId="166" fontId="0" fillId="0" borderId="11" xfId="0" applyNumberFormat="1" applyFont="1" applyBorder="1" applyAlignment="1" applyProtection="1">
      <alignment/>
      <protection/>
    </xf>
    <xf numFmtId="167" fontId="0" fillId="0" borderId="12" xfId="0" applyNumberFormat="1" applyFont="1" applyBorder="1" applyAlignment="1" applyProtection="1">
      <alignment/>
      <protection/>
    </xf>
    <xf numFmtId="164" fontId="4" fillId="0" borderId="0" xfId="0" applyFont="1" applyAlignment="1" applyProtection="1">
      <alignment horizontal="left" vertical="top" wrapText="1" indent="2"/>
      <protection/>
    </xf>
    <xf numFmtId="165" fontId="4" fillId="0" borderId="0" xfId="0" applyNumberFormat="1" applyFont="1" applyAlignment="1" applyProtection="1">
      <alignment horizontal="right" vertical="top" wrapText="1"/>
      <protection/>
    </xf>
    <xf numFmtId="164" fontId="0" fillId="0" borderId="13" xfId="0" applyFont="1" applyBorder="1" applyAlignment="1" applyProtection="1">
      <alignment/>
      <protection/>
    </xf>
    <xf numFmtId="166" fontId="0" fillId="0" borderId="14" xfId="0" applyNumberFormat="1" applyFont="1" applyBorder="1" applyAlignment="1" applyProtection="1">
      <alignment/>
      <protection/>
    </xf>
    <xf numFmtId="167" fontId="0" fillId="0" borderId="15" xfId="0" applyNumberFormat="1" applyFont="1" applyBorder="1" applyAlignment="1" applyProtection="1">
      <alignment/>
      <protection/>
    </xf>
    <xf numFmtId="164" fontId="1" fillId="0" borderId="0" xfId="0" applyFont="1" applyAlignment="1" applyProtection="1">
      <alignment horizontal="right" vertical="top" wrapText="1"/>
      <protection/>
    </xf>
    <xf numFmtId="164" fontId="4" fillId="0" borderId="0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180975</xdr:rowOff>
    </xdr:from>
    <xdr:to>
      <xdr:col>2</xdr:col>
      <xdr:colOff>533400</xdr:colOff>
      <xdr:row>9</xdr:row>
      <xdr:rowOff>161925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28600" y="1276350"/>
          <a:ext cx="468630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638175</xdr:rowOff>
    </xdr:from>
    <xdr:to>
      <xdr:col>1</xdr:col>
      <xdr:colOff>3267075</xdr:colOff>
      <xdr:row>4</xdr:row>
      <xdr:rowOff>38100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38175"/>
          <a:ext cx="31813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76200</xdr:rowOff>
    </xdr:from>
    <xdr:to>
      <xdr:col>1</xdr:col>
      <xdr:colOff>3295650</xdr:colOff>
      <xdr:row>0</xdr:row>
      <xdr:rowOff>733425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6200"/>
          <a:ext cx="3209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zoomScaleSheetLayoutView="100" workbookViewId="0" topLeftCell="A1">
      <selection activeCell="B5" sqref="B5"/>
    </sheetView>
  </sheetViews>
  <sheetFormatPr defaultColWidth="1.00390625" defaultRowHeight="12.75" customHeight="1" zeroHeight="1"/>
  <cols>
    <col min="1" max="1" width="10.25390625" style="1" customWidth="1"/>
    <col min="2" max="2" width="47.25390625" style="1" customWidth="1"/>
    <col min="3" max="3" width="8.875" style="1" customWidth="1"/>
    <col min="4" max="4" width="11.875" style="1" customWidth="1"/>
    <col min="5" max="5" width="8.625" style="2" customWidth="1"/>
    <col min="6" max="6" width="8.625" style="1" customWidth="1"/>
    <col min="7" max="7" width="0" style="1" hidden="1" customWidth="1"/>
    <col min="8" max="8" width="11.50390625" style="3" customWidth="1"/>
    <col min="9" max="9" width="11.50390625" style="1" customWidth="1"/>
    <col min="10" max="16384" width="0" style="1" hidden="1" customWidth="1"/>
  </cols>
  <sheetData>
    <row r="1" spans="1:10" ht="66" customHeight="1">
      <c r="A1" s="4"/>
      <c r="B1" s="4"/>
      <c r="C1" s="4"/>
      <c r="D1" s="4"/>
      <c r="E1" s="5"/>
      <c r="F1" s="4"/>
      <c r="G1" s="4"/>
      <c r="H1" s="6"/>
      <c r="I1" s="4"/>
      <c r="J1" s="4">
        <v>160</v>
      </c>
    </row>
    <row r="2" spans="1:10" ht="20.25" customHeight="1">
      <c r="A2" s="7"/>
      <c r="B2" s="7"/>
      <c r="C2" s="8" t="s">
        <v>0</v>
      </c>
      <c r="D2" s="8"/>
      <c r="E2" s="9" t="s">
        <v>1</v>
      </c>
      <c r="F2" s="9"/>
      <c r="G2" s="9"/>
      <c r="H2" s="9"/>
      <c r="I2" s="9"/>
      <c r="J2" s="4"/>
    </row>
    <row r="3" spans="1:10" ht="20.25" customHeight="1">
      <c r="A3" s="7"/>
      <c r="B3" s="7"/>
      <c r="C3" s="8" t="s">
        <v>2</v>
      </c>
      <c r="D3" s="8"/>
      <c r="E3" s="9"/>
      <c r="F3" s="9"/>
      <c r="G3" s="9"/>
      <c r="H3" s="9"/>
      <c r="I3" s="9"/>
      <c r="J3" s="4"/>
    </row>
    <row r="4" spans="1:10" ht="43.5" customHeight="1">
      <c r="A4" s="10"/>
      <c r="B4" s="4"/>
      <c r="C4" s="8" t="s">
        <v>3</v>
      </c>
      <c r="D4" s="8"/>
      <c r="E4" s="11"/>
      <c r="F4" s="11"/>
      <c r="G4" s="11"/>
      <c r="H4" s="11"/>
      <c r="I4" s="12">
        <v>0</v>
      </c>
      <c r="J4" s="4"/>
    </row>
    <row r="5" spans="1:10" ht="21" customHeight="1">
      <c r="A5" s="10"/>
      <c r="B5" s="13" t="s">
        <v>4</v>
      </c>
      <c r="C5" s="4"/>
      <c r="D5" s="4"/>
      <c r="E5" s="5"/>
      <c r="F5" s="4"/>
      <c r="G5" s="4"/>
      <c r="H5" s="6"/>
      <c r="I5" s="4"/>
      <c r="J5" s="4"/>
    </row>
    <row r="6" spans="1:10" ht="20.25" customHeight="1">
      <c r="A6" s="14"/>
      <c r="B6" s="15" t="s">
        <v>5</v>
      </c>
      <c r="C6" s="16"/>
      <c r="D6" s="17" t="s">
        <v>6</v>
      </c>
      <c r="E6" s="18" t="s">
        <v>7</v>
      </c>
      <c r="F6" s="19" t="s">
        <v>8</v>
      </c>
      <c r="G6" s="19"/>
      <c r="H6" s="20" t="s">
        <v>9</v>
      </c>
      <c r="I6" s="21" t="s">
        <v>10</v>
      </c>
      <c r="J6" s="4"/>
    </row>
    <row r="7" spans="1:10" ht="20.25" customHeight="1">
      <c r="A7" s="14"/>
      <c r="B7" s="15"/>
      <c r="C7" s="16"/>
      <c r="D7" s="17"/>
      <c r="E7" s="18"/>
      <c r="F7" s="19"/>
      <c r="G7" s="19" t="s">
        <v>11</v>
      </c>
      <c r="H7" s="20"/>
      <c r="I7" s="21"/>
      <c r="J7" s="4"/>
    </row>
    <row r="8" spans="1:10" ht="15.75" customHeight="1">
      <c r="A8" s="14"/>
      <c r="B8" s="22" t="s">
        <v>12</v>
      </c>
      <c r="C8" s="16"/>
      <c r="D8" s="17"/>
      <c r="E8" s="18"/>
      <c r="F8" s="19"/>
      <c r="G8" s="19"/>
      <c r="H8" s="20"/>
      <c r="I8" s="21"/>
      <c r="J8" s="4"/>
    </row>
    <row r="9" spans="1:10" ht="15.75" customHeight="1">
      <c r="A9" s="23"/>
      <c r="B9" s="24" t="s">
        <v>13</v>
      </c>
      <c r="C9" s="25" t="s">
        <v>14</v>
      </c>
      <c r="D9" s="26">
        <f>E9/1.08</f>
        <v>8.333333333333332</v>
      </c>
      <c r="E9" s="27">
        <v>9</v>
      </c>
      <c r="F9" s="28">
        <v>0</v>
      </c>
      <c r="G9" s="29">
        <v>60</v>
      </c>
      <c r="H9" s="30">
        <f>D9*F9</f>
        <v>0</v>
      </c>
      <c r="I9" s="31">
        <f>H9*1.08</f>
        <v>0</v>
      </c>
      <c r="J9" s="4"/>
    </row>
    <row r="10" spans="1:10" ht="15.75" customHeight="1">
      <c r="A10" s="23"/>
      <c r="B10" s="24" t="s">
        <v>15</v>
      </c>
      <c r="C10" s="25" t="s">
        <v>14</v>
      </c>
      <c r="D10" s="26">
        <f>E10/1.08</f>
        <v>12.037037037037036</v>
      </c>
      <c r="E10" s="27">
        <v>13</v>
      </c>
      <c r="F10" s="28">
        <v>0</v>
      </c>
      <c r="G10" s="29">
        <v>95</v>
      </c>
      <c r="H10" s="30">
        <f>D10*F10</f>
        <v>0</v>
      </c>
      <c r="I10" s="31">
        <f>H10*1.08</f>
        <v>0</v>
      </c>
      <c r="J10" s="4"/>
    </row>
    <row r="11" spans="1:10" ht="15.75" customHeight="1">
      <c r="A11" s="23"/>
      <c r="B11" s="22" t="s">
        <v>16</v>
      </c>
      <c r="C11" s="14"/>
      <c r="D11" s="26"/>
      <c r="E11" s="32"/>
      <c r="F11" s="28"/>
      <c r="G11" s="33"/>
      <c r="H11" s="34"/>
      <c r="I11" s="35"/>
      <c r="J11" s="4"/>
    </row>
    <row r="12" spans="1:10" ht="15.75" customHeight="1">
      <c r="A12" s="23"/>
      <c r="B12" s="24" t="s">
        <v>17</v>
      </c>
      <c r="C12" s="25" t="s">
        <v>18</v>
      </c>
      <c r="D12" s="26">
        <f>E12/1.08</f>
        <v>7.592592592592592</v>
      </c>
      <c r="E12" s="27">
        <v>8.2</v>
      </c>
      <c r="F12" s="28">
        <v>0</v>
      </c>
      <c r="G12" s="29">
        <v>125</v>
      </c>
      <c r="H12" s="30">
        <f>D12*F12</f>
        <v>0</v>
      </c>
      <c r="I12" s="31">
        <f>H12*1.08</f>
        <v>0</v>
      </c>
      <c r="J12" s="4"/>
    </row>
    <row r="13" spans="1:10" ht="15.75" customHeight="1">
      <c r="A13" s="23"/>
      <c r="B13" s="24" t="s">
        <v>19</v>
      </c>
      <c r="C13" s="25" t="s">
        <v>18</v>
      </c>
      <c r="D13" s="26">
        <f>E13/1.08</f>
        <v>7.592592592592592</v>
      </c>
      <c r="E13" s="27">
        <v>8.2</v>
      </c>
      <c r="F13" s="28">
        <v>0</v>
      </c>
      <c r="G13" s="29">
        <v>0</v>
      </c>
      <c r="H13" s="30">
        <f>D13*F13</f>
        <v>0</v>
      </c>
      <c r="I13" s="31">
        <f>H13*1.08</f>
        <v>0</v>
      </c>
      <c r="J13" s="4"/>
    </row>
    <row r="14" spans="1:10" ht="15.75" customHeight="1">
      <c r="A14" s="23"/>
      <c r="B14" s="24" t="s">
        <v>20</v>
      </c>
      <c r="C14" s="25" t="s">
        <v>18</v>
      </c>
      <c r="D14" s="26">
        <f>E14/1.08</f>
        <v>7.12962962962963</v>
      </c>
      <c r="E14" s="27">
        <v>7.7</v>
      </c>
      <c r="F14" s="28">
        <v>0</v>
      </c>
      <c r="G14" s="29">
        <v>0</v>
      </c>
      <c r="H14" s="30">
        <f>D14*F14</f>
        <v>0</v>
      </c>
      <c r="I14" s="31">
        <f>H14*1.08</f>
        <v>0</v>
      </c>
      <c r="J14" s="4"/>
    </row>
    <row r="15" spans="1:10" ht="15.75" customHeight="1">
      <c r="A15" s="23"/>
      <c r="B15" s="24" t="s">
        <v>21</v>
      </c>
      <c r="C15" s="25" t="s">
        <v>18</v>
      </c>
      <c r="D15" s="26">
        <f>E15/1.08</f>
        <v>7.592592592592592</v>
      </c>
      <c r="E15" s="27">
        <v>8.2</v>
      </c>
      <c r="F15" s="28">
        <v>0</v>
      </c>
      <c r="G15" s="29">
        <v>0</v>
      </c>
      <c r="H15" s="30">
        <f>D15*F15</f>
        <v>0</v>
      </c>
      <c r="I15" s="31">
        <f>H15*1.08</f>
        <v>0</v>
      </c>
      <c r="J15" s="4"/>
    </row>
    <row r="16" spans="1:10" ht="15.75" customHeight="1">
      <c r="A16" s="23"/>
      <c r="B16" s="24" t="s">
        <v>22</v>
      </c>
      <c r="C16" s="25" t="s">
        <v>18</v>
      </c>
      <c r="D16" s="26">
        <f>E16/1.08</f>
        <v>7.12962962962963</v>
      </c>
      <c r="E16" s="27">
        <v>7.7</v>
      </c>
      <c r="F16" s="28">
        <v>0</v>
      </c>
      <c r="G16" s="29">
        <v>0</v>
      </c>
      <c r="H16" s="30">
        <f>D16*F16</f>
        <v>0</v>
      </c>
      <c r="I16" s="31">
        <f>H16*1.08</f>
        <v>0</v>
      </c>
      <c r="J16" s="4"/>
    </row>
    <row r="17" spans="1:10" ht="15.75" customHeight="1">
      <c r="A17" s="23"/>
      <c r="B17" s="24" t="s">
        <v>23</v>
      </c>
      <c r="C17" s="25" t="s">
        <v>18</v>
      </c>
      <c r="D17" s="26">
        <f>E17/1.08</f>
        <v>6.111111111111111</v>
      </c>
      <c r="E17" s="27">
        <v>6.6</v>
      </c>
      <c r="F17" s="28">
        <v>0</v>
      </c>
      <c r="G17" s="29">
        <v>0</v>
      </c>
      <c r="H17" s="30">
        <f>D17*F17</f>
        <v>0</v>
      </c>
      <c r="I17" s="31">
        <f>H17*1.08</f>
        <v>0</v>
      </c>
      <c r="J17" s="4"/>
    </row>
    <row r="18" spans="1:10" ht="15.75" customHeight="1">
      <c r="A18" s="23"/>
      <c r="B18" s="24" t="s">
        <v>24</v>
      </c>
      <c r="C18" s="25" t="s">
        <v>25</v>
      </c>
      <c r="D18" s="26">
        <f>E18/1.08</f>
        <v>10.185185185185185</v>
      </c>
      <c r="E18" s="27">
        <v>11</v>
      </c>
      <c r="F18" s="28">
        <v>0</v>
      </c>
      <c r="G18" s="29">
        <v>0</v>
      </c>
      <c r="H18" s="30">
        <f>D18*F18</f>
        <v>0</v>
      </c>
      <c r="I18" s="31">
        <f>H18*1.08</f>
        <v>0</v>
      </c>
      <c r="J18" s="4"/>
    </row>
    <row r="19" spans="1:10" ht="15.75" customHeight="1">
      <c r="A19" s="23"/>
      <c r="B19" s="36" t="s">
        <v>26</v>
      </c>
      <c r="C19" s="25" t="s">
        <v>25</v>
      </c>
      <c r="D19" s="26">
        <f>E19/1.08</f>
        <v>14.814814814814813</v>
      </c>
      <c r="E19" s="27">
        <v>16</v>
      </c>
      <c r="F19" s="28">
        <v>0</v>
      </c>
      <c r="G19" s="29">
        <v>0</v>
      </c>
      <c r="H19" s="30">
        <f>D19*F19</f>
        <v>0</v>
      </c>
      <c r="I19" s="31">
        <f>H19*1.08</f>
        <v>0</v>
      </c>
      <c r="J19" s="4"/>
    </row>
    <row r="20" spans="1:10" ht="15.75" customHeight="1">
      <c r="A20" s="23"/>
      <c r="B20" s="24" t="s">
        <v>27</v>
      </c>
      <c r="C20" s="25" t="s">
        <v>28</v>
      </c>
      <c r="D20" s="26">
        <f>E20/1.08</f>
        <v>6.111111111111111</v>
      </c>
      <c r="E20" s="27">
        <v>6.6</v>
      </c>
      <c r="F20" s="28">
        <v>0</v>
      </c>
      <c r="G20" s="29">
        <v>0</v>
      </c>
      <c r="H20" s="30">
        <f>D20*F20</f>
        <v>0</v>
      </c>
      <c r="I20" s="31">
        <f>H20*1.08</f>
        <v>0</v>
      </c>
      <c r="J20" s="4"/>
    </row>
    <row r="21" spans="1:10" ht="15.75" customHeight="1">
      <c r="A21" s="23"/>
      <c r="B21" s="24" t="s">
        <v>29</v>
      </c>
      <c r="C21" s="25" t="s">
        <v>28</v>
      </c>
      <c r="D21" s="26">
        <f>E21/1.08</f>
        <v>6.111111111111111</v>
      </c>
      <c r="E21" s="27">
        <v>6.6</v>
      </c>
      <c r="F21" s="28">
        <v>0</v>
      </c>
      <c r="G21" s="29">
        <v>0</v>
      </c>
      <c r="H21" s="30">
        <f>D21*F21</f>
        <v>0</v>
      </c>
      <c r="I21" s="31">
        <f>H21*1.08</f>
        <v>0</v>
      </c>
      <c r="J21" s="4"/>
    </row>
    <row r="22" spans="1:10" ht="15.75" customHeight="1">
      <c r="A22" s="23"/>
      <c r="B22" s="24" t="s">
        <v>30</v>
      </c>
      <c r="C22" s="25" t="s">
        <v>28</v>
      </c>
      <c r="D22" s="26">
        <f>E22/1.08</f>
        <v>6.111111111111111</v>
      </c>
      <c r="E22" s="27">
        <v>6.6</v>
      </c>
      <c r="F22" s="28">
        <v>0</v>
      </c>
      <c r="G22" s="29">
        <v>0</v>
      </c>
      <c r="H22" s="30">
        <f>D22*F22</f>
        <v>0</v>
      </c>
      <c r="I22" s="31">
        <f>H22*1.08</f>
        <v>0</v>
      </c>
      <c r="J22" s="4"/>
    </row>
    <row r="23" spans="1:10" ht="15.75" customHeight="1">
      <c r="A23" s="23"/>
      <c r="B23" s="24" t="s">
        <v>31</v>
      </c>
      <c r="C23" s="25" t="s">
        <v>32</v>
      </c>
      <c r="D23" s="26">
        <f>E23/1.08</f>
        <v>6.111111111111111</v>
      </c>
      <c r="E23" s="27">
        <v>6.6</v>
      </c>
      <c r="F23" s="28">
        <v>0</v>
      </c>
      <c r="G23" s="29">
        <v>0</v>
      </c>
      <c r="H23" s="30">
        <f>D23*F23</f>
        <v>0</v>
      </c>
      <c r="I23" s="31">
        <f>H23*1.08</f>
        <v>0</v>
      </c>
      <c r="J23" s="4"/>
    </row>
    <row r="24" spans="1:10" ht="15.75" customHeight="1">
      <c r="A24" s="23"/>
      <c r="B24" s="24" t="s">
        <v>33</v>
      </c>
      <c r="C24" s="25" t="s">
        <v>28</v>
      </c>
      <c r="D24" s="26">
        <f>E24/1.08</f>
        <v>6.5740740740740735</v>
      </c>
      <c r="E24" s="27">
        <v>7.1</v>
      </c>
      <c r="F24" s="28">
        <v>0</v>
      </c>
      <c r="G24" s="29">
        <v>85</v>
      </c>
      <c r="H24" s="30">
        <f>D24*F24</f>
        <v>0</v>
      </c>
      <c r="I24" s="31">
        <f>H24*1.08</f>
        <v>0</v>
      </c>
      <c r="J24" s="4"/>
    </row>
    <row r="25" spans="1:10" ht="15.75" customHeight="1">
      <c r="A25" s="23"/>
      <c r="B25" s="24" t="s">
        <v>34</v>
      </c>
      <c r="C25" s="25" t="s">
        <v>28</v>
      </c>
      <c r="D25" s="26">
        <f>E25/1.08</f>
        <v>6.5740740740740735</v>
      </c>
      <c r="E25" s="27">
        <v>7.1</v>
      </c>
      <c r="F25" s="28">
        <v>0</v>
      </c>
      <c r="G25" s="29">
        <v>0</v>
      </c>
      <c r="H25" s="30">
        <f>D25*F25</f>
        <v>0</v>
      </c>
      <c r="I25" s="31">
        <f>H25*1.08</f>
        <v>0</v>
      </c>
      <c r="J25" s="4"/>
    </row>
    <row r="26" spans="1:10" ht="15.75" customHeight="1">
      <c r="A26" s="23"/>
      <c r="B26" s="24" t="s">
        <v>35</v>
      </c>
      <c r="C26" s="25" t="s">
        <v>18</v>
      </c>
      <c r="D26" s="26">
        <f>E26/1.08</f>
        <v>6.944444444444444</v>
      </c>
      <c r="E26" s="27">
        <v>7.5</v>
      </c>
      <c r="F26" s="28">
        <v>0</v>
      </c>
      <c r="G26" s="29">
        <v>85</v>
      </c>
      <c r="H26" s="30">
        <f>D26*F26</f>
        <v>0</v>
      </c>
      <c r="I26" s="31">
        <f>H26*1.08</f>
        <v>0</v>
      </c>
      <c r="J26" s="4"/>
    </row>
    <row r="27" spans="1:10" ht="15.75" customHeight="1">
      <c r="A27" s="23"/>
      <c r="B27" s="24" t="s">
        <v>36</v>
      </c>
      <c r="C27" s="25" t="s">
        <v>18</v>
      </c>
      <c r="D27" s="26">
        <f>E27/1.08</f>
        <v>6.944444444444444</v>
      </c>
      <c r="E27" s="27">
        <v>7.5</v>
      </c>
      <c r="F27" s="28">
        <v>0</v>
      </c>
      <c r="G27" s="29">
        <v>0</v>
      </c>
      <c r="H27" s="30">
        <f>D27*F27</f>
        <v>0</v>
      </c>
      <c r="I27" s="31">
        <f>H27*1.08</f>
        <v>0</v>
      </c>
      <c r="J27" s="4"/>
    </row>
    <row r="28" spans="1:10" ht="15.75" customHeight="1">
      <c r="A28" s="23"/>
      <c r="B28" s="24" t="s">
        <v>37</v>
      </c>
      <c r="C28" s="25" t="s">
        <v>18</v>
      </c>
      <c r="D28" s="26">
        <f>E28/1.08</f>
        <v>11.11111111111111</v>
      </c>
      <c r="E28" s="27">
        <v>12</v>
      </c>
      <c r="F28" s="28">
        <v>0</v>
      </c>
      <c r="G28" s="29">
        <v>85</v>
      </c>
      <c r="H28" s="30">
        <f>D28*F28</f>
        <v>0</v>
      </c>
      <c r="I28" s="31">
        <f>H28*1.08</f>
        <v>0</v>
      </c>
      <c r="J28" s="4"/>
    </row>
    <row r="29" spans="1:10" ht="15.75" customHeight="1">
      <c r="A29" s="23"/>
      <c r="B29" s="24" t="s">
        <v>38</v>
      </c>
      <c r="C29" s="25" t="s">
        <v>39</v>
      </c>
      <c r="D29" s="26">
        <f>E29/1.08</f>
        <v>6.5740740740740735</v>
      </c>
      <c r="E29" s="27">
        <v>7.1</v>
      </c>
      <c r="F29" s="28">
        <v>0</v>
      </c>
      <c r="G29" s="29">
        <v>85</v>
      </c>
      <c r="H29" s="30">
        <f>D29*F29</f>
        <v>0</v>
      </c>
      <c r="I29" s="31">
        <f>H29*1.08</f>
        <v>0</v>
      </c>
      <c r="J29" s="4"/>
    </row>
    <row r="30" spans="1:10" ht="14.25" customHeight="1">
      <c r="A30" s="23"/>
      <c r="B30" s="24" t="s">
        <v>40</v>
      </c>
      <c r="C30" s="25" t="s">
        <v>41</v>
      </c>
      <c r="D30" s="26">
        <f>E30/1.08</f>
        <v>1.9444444444444444</v>
      </c>
      <c r="E30" s="27">
        <v>2.1</v>
      </c>
      <c r="F30" s="28">
        <v>0</v>
      </c>
      <c r="G30" s="29">
        <v>50</v>
      </c>
      <c r="H30" s="30">
        <f>D30*F30</f>
        <v>0</v>
      </c>
      <c r="I30" s="31">
        <f>H30*1.08</f>
        <v>0</v>
      </c>
      <c r="J30" s="4"/>
    </row>
    <row r="31" spans="1:10" ht="14.25" customHeight="1">
      <c r="A31" s="23"/>
      <c r="B31" s="24" t="s">
        <v>42</v>
      </c>
      <c r="C31" s="25" t="s">
        <v>43</v>
      </c>
      <c r="D31" s="26">
        <f>E31/1.08</f>
        <v>29.629629629629626</v>
      </c>
      <c r="E31" s="27">
        <v>32</v>
      </c>
      <c r="F31" s="28">
        <v>0</v>
      </c>
      <c r="G31" s="29">
        <v>0</v>
      </c>
      <c r="H31" s="30">
        <f>D31*F31</f>
        <v>0</v>
      </c>
      <c r="I31" s="31">
        <f>H31*1.08</f>
        <v>0</v>
      </c>
      <c r="J31" s="4"/>
    </row>
    <row r="32" spans="1:10" ht="14.25" customHeight="1">
      <c r="A32" s="23"/>
      <c r="B32" s="24" t="s">
        <v>44</v>
      </c>
      <c r="C32" s="25" t="s">
        <v>43</v>
      </c>
      <c r="D32" s="26">
        <f>E32/1.08</f>
        <v>24.074074074074073</v>
      </c>
      <c r="E32" s="27">
        <v>26</v>
      </c>
      <c r="F32" s="28">
        <v>0</v>
      </c>
      <c r="G32" s="29">
        <v>0</v>
      </c>
      <c r="H32" s="30">
        <f>D32*F32</f>
        <v>0</v>
      </c>
      <c r="I32" s="31">
        <f>H32*1.08</f>
        <v>0</v>
      </c>
      <c r="J32" s="4"/>
    </row>
    <row r="33" spans="1:10" ht="14.25" customHeight="1">
      <c r="A33" s="23"/>
      <c r="B33" s="24" t="s">
        <v>45</v>
      </c>
      <c r="C33" s="25" t="s">
        <v>43</v>
      </c>
      <c r="D33" s="26">
        <f>E33/1.08</f>
        <v>24.074074074074073</v>
      </c>
      <c r="E33" s="27">
        <v>26</v>
      </c>
      <c r="F33" s="28">
        <v>0</v>
      </c>
      <c r="G33" s="29">
        <v>16</v>
      </c>
      <c r="H33" s="30">
        <f>D33*F33</f>
        <v>0</v>
      </c>
      <c r="I33" s="31">
        <f>H33*1.08</f>
        <v>0</v>
      </c>
      <c r="J33" s="4"/>
    </row>
    <row r="34" spans="1:10" ht="15.75" customHeight="1">
      <c r="A34" s="23"/>
      <c r="B34" s="24" t="s">
        <v>46</v>
      </c>
      <c r="C34" s="25" t="s">
        <v>47</v>
      </c>
      <c r="D34" s="26">
        <f>E34/1.08</f>
        <v>40.74074074074074</v>
      </c>
      <c r="E34" s="27">
        <v>44</v>
      </c>
      <c r="F34" s="28">
        <v>0</v>
      </c>
      <c r="G34" s="29">
        <v>0</v>
      </c>
      <c r="H34" s="30">
        <f>D34*F34</f>
        <v>0</v>
      </c>
      <c r="I34" s="31">
        <f>H34*1.08</f>
        <v>0</v>
      </c>
      <c r="J34" s="4"/>
    </row>
    <row r="35" spans="1:10" ht="15.75" customHeight="1">
      <c r="A35" s="23"/>
      <c r="B35" s="24" t="s">
        <v>48</v>
      </c>
      <c r="C35" s="25" t="s">
        <v>41</v>
      </c>
      <c r="D35" s="26">
        <f>E35/1.08</f>
        <v>4.722222222222221</v>
      </c>
      <c r="E35" s="27">
        <v>5.1</v>
      </c>
      <c r="F35" s="28">
        <v>0</v>
      </c>
      <c r="G35" s="29">
        <v>0</v>
      </c>
      <c r="H35" s="30">
        <f>D35*F35</f>
        <v>0</v>
      </c>
      <c r="I35" s="31">
        <f>H35*1.08</f>
        <v>0</v>
      </c>
      <c r="J35" s="4"/>
    </row>
    <row r="36" spans="1:10" ht="15.75" customHeight="1">
      <c r="A36" s="23"/>
      <c r="B36" s="24" t="s">
        <v>49</v>
      </c>
      <c r="C36" s="25" t="s">
        <v>47</v>
      </c>
      <c r="D36" s="26">
        <f>E36/1.08</f>
        <v>37.03703703703704</v>
      </c>
      <c r="E36" s="27">
        <v>40</v>
      </c>
      <c r="F36" s="28">
        <v>0</v>
      </c>
      <c r="G36" s="29">
        <v>8</v>
      </c>
      <c r="H36" s="30">
        <f>D36*F36</f>
        <v>0</v>
      </c>
      <c r="I36" s="31">
        <f>H36*1.08</f>
        <v>0</v>
      </c>
      <c r="J36" s="4"/>
    </row>
    <row r="37" spans="1:10" ht="15.75" customHeight="1">
      <c r="A37" s="23"/>
      <c r="B37" s="24" t="s">
        <v>50</v>
      </c>
      <c r="C37" s="25" t="s">
        <v>47</v>
      </c>
      <c r="D37" s="26">
        <f>E37/1.08</f>
        <v>37.03703703703704</v>
      </c>
      <c r="E37" s="27">
        <v>40</v>
      </c>
      <c r="F37" s="28">
        <v>0</v>
      </c>
      <c r="G37" s="29">
        <v>5</v>
      </c>
      <c r="H37" s="30">
        <f>D37*F37</f>
        <v>0</v>
      </c>
      <c r="I37" s="31">
        <f>H37*1.08</f>
        <v>0</v>
      </c>
      <c r="J37" s="4"/>
    </row>
    <row r="38" spans="1:10" ht="15.75" customHeight="1">
      <c r="A38" s="23"/>
      <c r="B38" s="24" t="s">
        <v>51</v>
      </c>
      <c r="C38" s="25" t="s">
        <v>47</v>
      </c>
      <c r="D38" s="26">
        <f>E38/1.08</f>
        <v>37.03703703703704</v>
      </c>
      <c r="E38" s="27">
        <v>40</v>
      </c>
      <c r="F38" s="28">
        <v>0</v>
      </c>
      <c r="G38" s="29">
        <v>0</v>
      </c>
      <c r="H38" s="30">
        <f>D38*F38</f>
        <v>0</v>
      </c>
      <c r="I38" s="31">
        <f>H38*1.08</f>
        <v>0</v>
      </c>
      <c r="J38" s="4"/>
    </row>
    <row r="39" spans="1:10" ht="15.75" customHeight="1">
      <c r="A39" s="23"/>
      <c r="B39" s="24" t="s">
        <v>52</v>
      </c>
      <c r="C39" s="25" t="s">
        <v>53</v>
      </c>
      <c r="D39" s="26">
        <f>E39/1.08</f>
        <v>50.925925925925924</v>
      </c>
      <c r="E39" s="27">
        <v>55</v>
      </c>
      <c r="F39" s="28">
        <v>0</v>
      </c>
      <c r="G39" s="29">
        <v>3</v>
      </c>
      <c r="H39" s="30">
        <f>D39*F39</f>
        <v>0</v>
      </c>
      <c r="I39" s="31">
        <f>H39*1.08</f>
        <v>0</v>
      </c>
      <c r="J39" s="4"/>
    </row>
    <row r="40" spans="1:10" ht="15.75" customHeight="1">
      <c r="A40" s="23"/>
      <c r="B40" s="24" t="s">
        <v>54</v>
      </c>
      <c r="C40" s="25" t="s">
        <v>53</v>
      </c>
      <c r="D40" s="26">
        <f>E40/1.08</f>
        <v>50.925925925925924</v>
      </c>
      <c r="E40" s="27">
        <v>55</v>
      </c>
      <c r="F40" s="28">
        <v>0</v>
      </c>
      <c r="G40" s="29">
        <v>3</v>
      </c>
      <c r="H40" s="30">
        <f>D40*F40</f>
        <v>0</v>
      </c>
      <c r="I40" s="31">
        <f>H40*1.08</f>
        <v>0</v>
      </c>
      <c r="J40" s="4"/>
    </row>
    <row r="41" spans="1:10" ht="15.75" customHeight="1">
      <c r="A41" s="23"/>
      <c r="B41" s="24" t="s">
        <v>55</v>
      </c>
      <c r="C41" s="25" t="s">
        <v>56</v>
      </c>
      <c r="D41" s="26">
        <f>E41/1.08</f>
        <v>50.925925925925924</v>
      </c>
      <c r="E41" s="27">
        <v>55</v>
      </c>
      <c r="F41" s="28">
        <v>0</v>
      </c>
      <c r="G41" s="29">
        <v>3</v>
      </c>
      <c r="H41" s="30">
        <f>D41*F41</f>
        <v>0</v>
      </c>
      <c r="I41" s="31">
        <f>H41*1.08</f>
        <v>0</v>
      </c>
      <c r="J41" s="4"/>
    </row>
    <row r="42" spans="1:10" ht="27" customHeight="1">
      <c r="A42" s="23"/>
      <c r="B42" s="24" t="s">
        <v>57</v>
      </c>
      <c r="C42" s="25" t="s">
        <v>58</v>
      </c>
      <c r="D42" s="26">
        <f>E42/1.08</f>
        <v>56.48148148148148</v>
      </c>
      <c r="E42" s="27">
        <v>61</v>
      </c>
      <c r="F42" s="28">
        <v>0</v>
      </c>
      <c r="G42" s="29">
        <v>8</v>
      </c>
      <c r="H42" s="30">
        <f>D42*F42</f>
        <v>0</v>
      </c>
      <c r="I42" s="31">
        <f>H42*1.08</f>
        <v>0</v>
      </c>
      <c r="J42" s="4"/>
    </row>
    <row r="43" spans="1:10" ht="15.75" customHeight="1">
      <c r="A43" s="23"/>
      <c r="B43" s="24" t="s">
        <v>59</v>
      </c>
      <c r="C43" s="25" t="s">
        <v>58</v>
      </c>
      <c r="D43" s="26">
        <f>E43/1.08</f>
        <v>86.1111111111111</v>
      </c>
      <c r="E43" s="27">
        <v>93</v>
      </c>
      <c r="F43" s="28">
        <v>0</v>
      </c>
      <c r="G43" s="29">
        <v>5</v>
      </c>
      <c r="H43" s="30">
        <f>D43*F43</f>
        <v>0</v>
      </c>
      <c r="I43" s="31">
        <f>H43*1.08</f>
        <v>0</v>
      </c>
      <c r="J43" s="4"/>
    </row>
    <row r="44" spans="1:10" ht="15.75" customHeight="1">
      <c r="A44" s="23"/>
      <c r="B44" s="24" t="s">
        <v>60</v>
      </c>
      <c r="C44" s="25" t="s">
        <v>61</v>
      </c>
      <c r="D44" s="26">
        <f>E44/1.08</f>
        <v>1.8518518518518516</v>
      </c>
      <c r="E44" s="27">
        <v>2</v>
      </c>
      <c r="F44" s="28">
        <v>0</v>
      </c>
      <c r="G44" s="29">
        <v>0</v>
      </c>
      <c r="H44" s="30">
        <f>D44*F44</f>
        <v>0</v>
      </c>
      <c r="I44" s="31">
        <f>H44*1.08</f>
        <v>0</v>
      </c>
      <c r="J44" s="4"/>
    </row>
    <row r="45" spans="1:10" ht="15.75" customHeight="1">
      <c r="A45" s="23"/>
      <c r="B45" s="24" t="s">
        <v>62</v>
      </c>
      <c r="C45" s="25" t="s">
        <v>58</v>
      </c>
      <c r="D45" s="26">
        <f>E45/1.08</f>
        <v>41.666666666666664</v>
      </c>
      <c r="E45" s="27">
        <v>45</v>
      </c>
      <c r="F45" s="28">
        <v>0</v>
      </c>
      <c r="G45" s="29">
        <v>4.5</v>
      </c>
      <c r="H45" s="30">
        <f>D45*F45</f>
        <v>0</v>
      </c>
      <c r="I45" s="31">
        <f>H45*1.08</f>
        <v>0</v>
      </c>
      <c r="J45" s="4"/>
    </row>
    <row r="46" spans="1:10" ht="15.75" customHeight="1">
      <c r="A46" s="23"/>
      <c r="B46" s="24" t="s">
        <v>63</v>
      </c>
      <c r="C46" s="25" t="s">
        <v>58</v>
      </c>
      <c r="D46" s="26">
        <f>E46/1.08</f>
        <v>41.666666666666664</v>
      </c>
      <c r="E46" s="27">
        <v>45</v>
      </c>
      <c r="F46" s="28">
        <v>0</v>
      </c>
      <c r="G46" s="29">
        <v>0</v>
      </c>
      <c r="H46" s="30">
        <f>D46*F46</f>
        <v>0</v>
      </c>
      <c r="I46" s="31">
        <f>H46*1.08</f>
        <v>0</v>
      </c>
      <c r="J46" s="4"/>
    </row>
    <row r="47" spans="1:10" ht="15.75" customHeight="1">
      <c r="A47" s="23"/>
      <c r="B47" s="24" t="s">
        <v>64</v>
      </c>
      <c r="C47" s="25" t="s">
        <v>58</v>
      </c>
      <c r="D47" s="26">
        <f>E47/1.08</f>
        <v>41.666666666666664</v>
      </c>
      <c r="E47" s="27">
        <v>45</v>
      </c>
      <c r="F47" s="28">
        <v>0</v>
      </c>
      <c r="G47" s="29">
        <v>4.5</v>
      </c>
      <c r="H47" s="30">
        <f>D47*F47</f>
        <v>0</v>
      </c>
      <c r="I47" s="31">
        <f>H47*1.08</f>
        <v>0</v>
      </c>
      <c r="J47" s="4"/>
    </row>
    <row r="48" spans="1:10" ht="15.75" customHeight="1">
      <c r="A48" s="23"/>
      <c r="B48" s="24" t="s">
        <v>65</v>
      </c>
      <c r="C48" s="25" t="s">
        <v>66</v>
      </c>
      <c r="D48" s="26">
        <f>E48/1.08</f>
        <v>41.666666666666664</v>
      </c>
      <c r="E48" s="27">
        <v>45</v>
      </c>
      <c r="F48" s="28">
        <v>0</v>
      </c>
      <c r="G48" s="29">
        <v>0</v>
      </c>
      <c r="H48" s="30">
        <f>D48*F48</f>
        <v>0</v>
      </c>
      <c r="I48" s="31">
        <f>H48*1.08</f>
        <v>0</v>
      </c>
      <c r="J48" s="4"/>
    </row>
    <row r="49" spans="1:10" ht="15.75" customHeight="1">
      <c r="A49" s="23"/>
      <c r="B49" s="24" t="s">
        <v>67</v>
      </c>
      <c r="C49" s="25" t="s">
        <v>66</v>
      </c>
      <c r="D49" s="26">
        <f>E49/1.08</f>
        <v>41.666666666666664</v>
      </c>
      <c r="E49" s="27">
        <v>45</v>
      </c>
      <c r="F49" s="28">
        <v>0</v>
      </c>
      <c r="G49" s="29">
        <v>0</v>
      </c>
      <c r="H49" s="30">
        <f>D49*F49</f>
        <v>0</v>
      </c>
      <c r="I49" s="31">
        <f>H49*1.08</f>
        <v>0</v>
      </c>
      <c r="J49" s="4"/>
    </row>
    <row r="50" spans="1:10" ht="15.75" customHeight="1">
      <c r="A50" s="23"/>
      <c r="B50" s="24" t="s">
        <v>68</v>
      </c>
      <c r="C50" s="25" t="s">
        <v>66</v>
      </c>
      <c r="D50" s="26">
        <f>E50/1.08</f>
        <v>41.666666666666664</v>
      </c>
      <c r="E50" s="27">
        <v>45</v>
      </c>
      <c r="F50" s="28">
        <v>0</v>
      </c>
      <c r="G50" s="29">
        <v>0</v>
      </c>
      <c r="H50" s="30">
        <f>D50*F50</f>
        <v>0</v>
      </c>
      <c r="I50" s="31">
        <f>H50*1.08</f>
        <v>0</v>
      </c>
      <c r="J50" s="4"/>
    </row>
    <row r="51" spans="1:10" ht="15.75" customHeight="1">
      <c r="A51" s="23"/>
      <c r="B51" s="24" t="s">
        <v>69</v>
      </c>
      <c r="C51" s="25" t="s">
        <v>66</v>
      </c>
      <c r="D51" s="26">
        <f>E51/1.08</f>
        <v>41.666666666666664</v>
      </c>
      <c r="E51" s="27">
        <v>45</v>
      </c>
      <c r="F51" s="28">
        <v>0</v>
      </c>
      <c r="G51" s="29">
        <v>0</v>
      </c>
      <c r="H51" s="30">
        <f>D51*F51</f>
        <v>0</v>
      </c>
      <c r="I51" s="31">
        <f>H51*1.08</f>
        <v>0</v>
      </c>
      <c r="J51" s="4"/>
    </row>
    <row r="52" spans="1:10" ht="26.25" customHeight="1">
      <c r="A52" s="23"/>
      <c r="B52" s="24" t="s">
        <v>70</v>
      </c>
      <c r="C52" s="25" t="s">
        <v>58</v>
      </c>
      <c r="D52" s="26">
        <f>E52/1.08</f>
        <v>41.666666666666664</v>
      </c>
      <c r="E52" s="27">
        <v>45</v>
      </c>
      <c r="F52" s="28">
        <v>0</v>
      </c>
      <c r="G52" s="29">
        <v>0</v>
      </c>
      <c r="H52" s="30">
        <f>D52*F52</f>
        <v>0</v>
      </c>
      <c r="I52" s="31">
        <f>H52*1.08</f>
        <v>0</v>
      </c>
      <c r="J52" s="4"/>
    </row>
    <row r="53" spans="1:10" ht="15.75" customHeight="1">
      <c r="A53" s="23"/>
      <c r="B53" s="24" t="s">
        <v>71</v>
      </c>
      <c r="C53" s="25" t="s">
        <v>58</v>
      </c>
      <c r="D53" s="26">
        <f>E53/1.08</f>
        <v>41.666666666666664</v>
      </c>
      <c r="E53" s="27">
        <v>45</v>
      </c>
      <c r="F53" s="28">
        <v>0</v>
      </c>
      <c r="G53" s="29">
        <v>0</v>
      </c>
      <c r="H53" s="30">
        <f>D53*F53</f>
        <v>0</v>
      </c>
      <c r="I53" s="31">
        <f>H53*1.08</f>
        <v>0</v>
      </c>
      <c r="J53" s="4"/>
    </row>
    <row r="54" spans="1:10" ht="15.75" customHeight="1">
      <c r="A54" s="23"/>
      <c r="B54" s="24" t="s">
        <v>72</v>
      </c>
      <c r="C54" s="25" t="s">
        <v>58</v>
      </c>
      <c r="D54" s="26">
        <f>E54/1.08</f>
        <v>41.666666666666664</v>
      </c>
      <c r="E54" s="27">
        <v>45</v>
      </c>
      <c r="F54" s="28">
        <v>0</v>
      </c>
      <c r="G54" s="29">
        <v>4.5</v>
      </c>
      <c r="H54" s="30">
        <f>D54*F54</f>
        <v>0</v>
      </c>
      <c r="I54" s="31">
        <f>H54*1.08</f>
        <v>0</v>
      </c>
      <c r="J54" s="4"/>
    </row>
    <row r="55" spans="1:10" ht="15.75" customHeight="1">
      <c r="A55" s="23"/>
      <c r="B55" s="24"/>
      <c r="C55" s="25"/>
      <c r="D55" s="26"/>
      <c r="E55" s="27"/>
      <c r="F55" s="29"/>
      <c r="G55" s="29"/>
      <c r="H55" s="30"/>
      <c r="I55" s="31"/>
      <c r="J55" s="4"/>
    </row>
    <row r="56" spans="1:10" ht="15.75" customHeight="1">
      <c r="A56" s="23"/>
      <c r="B56" s="24"/>
      <c r="C56" s="25"/>
      <c r="D56" s="26"/>
      <c r="E56" s="27"/>
      <c r="F56" s="29"/>
      <c r="G56" s="29"/>
      <c r="H56" s="30"/>
      <c r="I56" s="31"/>
      <c r="J56" s="4"/>
    </row>
    <row r="57" spans="1:10" ht="15.75" customHeight="1">
      <c r="A57" s="23"/>
      <c r="B57" s="24" t="s">
        <v>73</v>
      </c>
      <c r="C57" s="25" t="s">
        <v>74</v>
      </c>
      <c r="D57" s="26">
        <f>E57/1.08</f>
        <v>6.111111111111111</v>
      </c>
      <c r="E57" s="27">
        <v>6.6</v>
      </c>
      <c r="F57" s="29">
        <v>0</v>
      </c>
      <c r="G57" s="29"/>
      <c r="H57" s="30">
        <f>D57*F57</f>
        <v>0</v>
      </c>
      <c r="I57" s="31">
        <f>H57*1.08</f>
        <v>0</v>
      </c>
      <c r="J57" s="4"/>
    </row>
    <row r="58" spans="1:10" ht="15.75" customHeight="1">
      <c r="A58" s="23"/>
      <c r="B58" s="37" t="s">
        <v>75</v>
      </c>
      <c r="C58" s="38" t="s">
        <v>76</v>
      </c>
      <c r="D58" s="39">
        <f>E58/1.08</f>
        <v>5.092592592592593</v>
      </c>
      <c r="E58" s="40">
        <v>5.5</v>
      </c>
      <c r="F58" s="41">
        <v>0</v>
      </c>
      <c r="G58" s="41"/>
      <c r="H58" s="42">
        <f>D58*F58</f>
        <v>0</v>
      </c>
      <c r="I58" s="43">
        <f>H58*1.08</f>
        <v>0</v>
      </c>
      <c r="J58" s="4"/>
    </row>
    <row r="59" spans="1:10" ht="20.25" customHeight="1">
      <c r="A59" s="23"/>
      <c r="B59" s="44"/>
      <c r="C59" s="23"/>
      <c r="D59" s="23"/>
      <c r="E59" s="45"/>
      <c r="F59" s="46" t="s">
        <v>77</v>
      </c>
      <c r="G59" s="46"/>
      <c r="H59" s="47">
        <f>SUM(H9:H58)</f>
        <v>0</v>
      </c>
      <c r="I59" s="48">
        <f>SUM(I9:I58)</f>
        <v>0</v>
      </c>
      <c r="J59" s="4"/>
    </row>
    <row r="60" spans="1:10" ht="20.25" customHeight="1">
      <c r="A60" s="49" t="s">
        <v>78</v>
      </c>
      <c r="B60" s="44"/>
      <c r="C60" s="23"/>
      <c r="D60" s="23"/>
      <c r="E60" s="45"/>
      <c r="F60" s="4"/>
      <c r="G60" s="4"/>
      <c r="H60" s="6"/>
      <c r="I60" s="4"/>
      <c r="J60" s="4"/>
    </row>
    <row r="61" spans="1:10" ht="20.25" customHeight="1">
      <c r="A61" s="50" t="s">
        <v>1</v>
      </c>
      <c r="B61" s="50"/>
      <c r="C61" s="50"/>
      <c r="D61" s="50"/>
      <c r="E61" s="50"/>
      <c r="F61" s="50"/>
      <c r="G61" s="50"/>
      <c r="H61" s="50"/>
      <c r="I61" s="50"/>
      <c r="J61" s="50"/>
    </row>
  </sheetData>
  <sheetProtection sheet="1"/>
  <mergeCells count="15">
    <mergeCell ref="C2:D2"/>
    <mergeCell ref="E2:I2"/>
    <mergeCell ref="C3:D3"/>
    <mergeCell ref="E3:I3"/>
    <mergeCell ref="C4:D4"/>
    <mergeCell ref="E4:H4"/>
    <mergeCell ref="A6:A8"/>
    <mergeCell ref="B6:B7"/>
    <mergeCell ref="C6:C8"/>
    <mergeCell ref="D6:D8"/>
    <mergeCell ref="E6:E8"/>
    <mergeCell ref="F6:F8"/>
    <mergeCell ref="H6:H8"/>
    <mergeCell ref="I6:I8"/>
    <mergeCell ref="A61:J61"/>
  </mergeCells>
  <printOptions/>
  <pageMargins left="0.39375" right="0.39375" top="0.05277777777777778" bottom="0.18125" header="0.5118055555555555" footer="0.5118055555555555"/>
  <pageSetup horizontalDpi="300" verticalDpi="3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Magier</dc:creator>
  <cp:keywords/>
  <dc:description/>
  <cp:lastModifiedBy>Agnieszka Magier</cp:lastModifiedBy>
  <cp:lastPrinted>2020-03-06T15:21:31Z</cp:lastPrinted>
  <dcterms:created xsi:type="dcterms:W3CDTF">2013-03-13T12:38:13Z</dcterms:created>
  <dcterms:modified xsi:type="dcterms:W3CDTF">2020-03-09T10:16:28Z</dcterms:modified>
  <cp:category/>
  <cp:version/>
  <cp:contentType/>
  <cp:contentStatus/>
  <cp:revision>29</cp:revision>
</cp:coreProperties>
</file>